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D1028" i="2"/>
  <c r="C1028" i="2"/>
  <c r="B1028" i="2"/>
  <c r="A1028" i="2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D923" i="2"/>
  <c r="C923" i="2"/>
  <c r="B923" i="2"/>
  <c r="A923" i="2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D909" i="2"/>
  <c r="C909" i="2"/>
  <c r="B909" i="2"/>
  <c r="A909" i="2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D815" i="2"/>
  <c r="C815" i="2"/>
  <c r="B815" i="2"/>
  <c r="A815" i="2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D791" i="2"/>
  <c r="C791" i="2"/>
  <c r="B791" i="2"/>
  <c r="A791" i="2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D719" i="2"/>
  <c r="C719" i="2"/>
  <c r="B719" i="2"/>
  <c r="A719" i="2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D695" i="2"/>
  <c r="C695" i="2"/>
  <c r="B695" i="2"/>
  <c r="A695" i="2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D671" i="2"/>
  <c r="C671" i="2"/>
  <c r="B671" i="2"/>
  <c r="A671" i="2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D665" i="2"/>
  <c r="C665" i="2"/>
  <c r="B665" i="2"/>
  <c r="A665" i="2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D420" i="2"/>
  <c r="C420" i="2"/>
  <c r="B420" i="2"/>
  <c r="A420" i="2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D396" i="2"/>
  <c r="C396" i="2"/>
  <c r="B396" i="2"/>
  <c r="A396" i="2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D178" i="2"/>
  <c r="C178" i="2"/>
  <c r="B178" i="2"/>
  <c r="A178" i="2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<sst xmlns="http://schemas.openxmlformats.org/spreadsheetml/2006/main" count="353" uniqueCount="298">
  <si>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</si>
  <si>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</si>
  <si>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</si>
  <si>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</si>
  <si>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</si>
  <si>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</si>
  <si>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</si>
  <si>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</si>
  <si>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</si>
  <si>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</si>
  <si>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</si>
  <si>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</si>
  <si>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</si>
  <si>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</si>
  <si>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</si>
  <si>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</si>
  <si>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</si>
  <si>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</si>
  <si>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</si>
  <si>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</si>
  <si>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</si>
  <si>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</si>
  <si>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</si>
  <si>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</si>
  <si>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</si>
  <si>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</si>
  <si>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</si>
  <si>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</si>
  <si>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</si>
  <si>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</si>
  <si>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</si>
  <si>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</si>
  <si>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</si>
  <si>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</si>
  <si>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</si>
  <si>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</si>
  <si>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</si>
  <si>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</si>
  <si>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</si>
  <si>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</si>
  <si>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</si>
  <si>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</si>
  <si>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</si>
  <si>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</si>
  <si>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</si>
  <si>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</si>
  <si>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</si>
  <si>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</si>
  <si>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</si>
  <si>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</si>
  <si>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</si>
  <si>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</si>
  <si>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</si>
  <si>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</si>
  <si>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</si>
  <si>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</si>
  <si>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</si>
  <si>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</si>
  <si>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</si>
  <si>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</si>
  <si>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</si>
  <si>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</si>
  <si>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</si>
  <si>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</si>
  <si>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</si>
  <si>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</si>
  <si>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</si>
  <si>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</si>
  <si>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</si>
  <si>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</si>
  <si>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</si>
  <si>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</si>
  <si>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</si>
  <si>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</si>
  <si>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</si>
  <si>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</si>
  <si>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</si>
  <si>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</si>
  <si>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</si>
  <si>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</si>
  <si>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</si>
  <si>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</si>
  <si>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</si>
  <si>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</si>
  <si>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</si>
  <si>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</si>
  <si>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</si>
  <si>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</si>
  <si>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</si>
  <si>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</si>
  <si>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</si>
  <si>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</si>
  <si>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</si>
  <si>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</si>
  <si>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</si>
  <si>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</si>
  <si>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</si>
  <si>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</si>
  <si>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</si>
  <si>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</si>
  <si>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</si>
  <si>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</si>
  <si>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</si>
  <si>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</si>
  <si>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</si>
  <si>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</si>
  <si>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</si>
  <si>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</si>
  <si>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</si>
  <si>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</si>
  <si>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</si>
  <si>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</si>
  <si>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</si>
  <si>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</si>
  <si>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</si>
  <si>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</si>
  <si>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</si>
  <si>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</si>
  <si>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</si>
  <si>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</si>
  <si>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</si>
  <si>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</si>
  <si>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</si>
  <si>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</si>
  <si>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</si>
  <si>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</si>
  <si>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</si>
  <si>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</si>
  <si>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</si>
  <si>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</si>
  <si>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</si>
  <si>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</si>
  <si>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</si>
  <si>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</si>
  <si>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</si>
  <si>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</si>
  <si>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</si>
  <si>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</si>
  <si>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</si>
  <si>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</si>
  <si>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</si>
  <si>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</si>
  <si>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</si>
  <si>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</si>
  <si>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</si>
  <si>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</si>
  <si>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</si>
  <si>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</si>
  <si>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</si>
  <si>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</si>
  <si>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</si>
  <si>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</si>
  <si>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</si>
  <si>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</si>
  <si>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</si>
  <si>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</si>
  <si>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</si>
  <si>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</si>
  <si>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</si>
  <si>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</si>
  <si>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</si>
  <si>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</si>
  <si>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</si>
  <si>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</si>
  <si>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</si>
  <si>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</si>
  <si>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</si>
  <si>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</si>
  <si>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</si>
  <si>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</si>
  <si>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</si>
  <si>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</si>
  <si>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</si>
  <si>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</si>
  <si>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</si>
  <si>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21/03/2024</t>
  </si>
  <si>
    <t>PD24000552</t>
  </si>
  <si>
    <t>הנדסה-מטה</t>
  </si>
  <si>
    <t>בטיפול רכש</t>
  </si>
  <si>
    <t>liat</t>
  </si>
  <si>
    <t>Y</t>
  </si>
  <si>
    <t>W2400038</t>
  </si>
  <si>
    <t>evgeniy_m</t>
  </si>
  <si>
    <t>400</t>
  </si>
  <si>
    <t>חוזה עבודות</t>
  </si>
  <si>
    <t>00</t>
  </si>
  <si>
    <t>מאשרי דרישות מרוכזות - כללי</t>
  </si>
  <si>
    <t>X</t>
  </si>
  <si>
    <t>818,570.00</t>
  </si>
  <si>
    <t>139,156.90</t>
  </si>
  <si>
    <t>957,726.90</t>
  </si>
  <si>
    <t>ILS</t>
  </si>
  <si>
    <t>002</t>
  </si>
  <si>
    <t>zvi</t>
  </si>
  <si>
    <t>michal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</si>
  <si>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</si>
  <si>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</si>
  <si>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</si>
  <si>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</si>
  <si>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</si>
  <si>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</si>
  <si>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</si>
  <si>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</si>
  <si>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</si>
  <si>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צנרת כיבוי אש וקונסטרוקציה 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</si>
  <si>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</si>
  <si>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</si>
  <si>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</si>
  <si>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</si>
  <si>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</si>
  <si>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</si>
  <si>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</si>
  <si>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</si>
  <si>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</si>
  <si>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</si>
  <si>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</si>
  <si>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</si>
  <si>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החלפת טבעת קצף במיכל 134</t>
  </si>
  <si>
    <t>295,300</t>
  </si>
  <si>
    <t>1.00</t>
  </si>
  <si>
    <t>יח</t>
  </si>
  <si>
    <t>295,300.00</t>
  </si>
  <si>
    <t>108</t>
  </si>
  <si>
    <t>230077</t>
  </si>
  <si>
    <t>210</t>
  </si>
  <si>
    <t>108.230077.12.210-400</t>
  </si>
  <si>
    <t>טרמינל</t>
  </si>
  <si>
    <t>החלפת טבעת קצף במיכל 134 טרמינל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</si>
  <si>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</si>
  <si>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</si>
  <si>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</si>
  <si>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</si>
  <si>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</si>
  <si>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</si>
  <si>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</si>
  <si>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</si>
  <si>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</si>
  <si>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</si>
  <si>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ק'ג</t>
  </si>
  <si>
    <t>6.1.143</t>
  </si>
  <si>
    <t>WE060061</t>
  </si>
  <si>
    <t>התקנת מגופים ואביזרים מתוברגים.</t>
  </si>
  <si>
    <t>התקנה של מגופים, שסתומים ואביזרים מתוברגים בכל דרג.</t>
  </si>
  <si>
    <t>ID</t>
  </si>
  <si>
    <t>6.3.61</t>
  </si>
  <si>
    <t>WE060062</t>
  </si>
  <si>
    <t>פרוק מגופים ואביזרים מתוברגים</t>
  </si>
  <si>
    <t>פרוק מגופים ואביזרים מתוברגים בכל דרג.</t>
  </si>
  <si>
    <t>6.3.62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</si>
  <si>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</si>
  <si>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</si>
  <si>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</si>
  <si>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</si>
  <si>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</si>
  <si>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</si>
  <si>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</si>
  <si>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</si>
  <si>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</si>
  <si>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</si>
  <si>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</si>
  <si>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</si>
  <si>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</si>
  <si>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</si>
  <si>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</si>
  <si>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</si>
  <si>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</si>
  <si>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</si>
  <si>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</si>
  <si>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</si>
  <si>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</si>
  <si>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WE070019</t>
  </si>
  <si>
    <t>הערגול צנרת</t>
  </si>
  <si>
    <t>תוספת לעבודות ייצור צנרת עבור ערגול צנרת</t>
  </si>
  <si>
    <t>6.2.19</t>
  </si>
  <si>
    <t>WE070020</t>
  </si>
  <si>
    <t>גלוון צנרת</t>
  </si>
  <si>
    <t>תוספת לעבודות יצור צנרת עבור גלוון בחם של מקטעי צנרת מאוגנים כולל כל הכנות מקדימות, ניקוי הברשה והכנה להתקנה.</t>
  </si>
  <si>
    <t>6.2.20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</si>
  <si>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</si>
  <si>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</si>
  <si>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</si>
  <si>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</si>
  <si>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WE070042</t>
  </si>
  <si>
    <t>התקנה של U-BOLTS</t>
  </si>
  <si>
    <t>קדוח הפרופיל, התקנה של U-BOLTS , סגירת הברגים והדוק הצינור לתמיכה ללא תלות בקוטר הצינור.</t>
  </si>
  <si>
    <t>6.2.42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</si>
  <si>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</si>
  <si>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</si>
  <si>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</si>
  <si>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</si>
  <si>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WE090017</t>
  </si>
  <si>
    <t>מלגזה/מעמיס טלסקופי</t>
  </si>
  <si>
    <t>ש'ע</t>
  </si>
  <si>
    <t>6.5.18</t>
  </si>
  <si>
    <t>WE100013</t>
  </si>
  <si>
    <t>מסגר,צנר ורתך</t>
  </si>
  <si>
    <t>מסגר,צנר ורתך מוסמך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</si>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</sst>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החלפת טבעת קצף במיכל 134</v>
      </c>
      <c r="B2" s="5"/>
      <c r="C2" s="5" t="str">
        <f>IF(DataSheet!B2&lt;&gt;0,DataSheet!B2,"")</f>
        <v>PD24000552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WE050019</v>
      </c>
      <c r="B5" s="4" t="str">
        <f>IF(DataSheet!D6&lt;&gt;0,DataSheet!D6,"")</f>
        <v>צביעת קונסטרקצית פלדה מגולוונת</v>
      </c>
      <c r="C5" s="4" t="str">
        <f>IF(DataSheet!E6&lt;&gt;0,DataSheet!E6,"")</f>
        <v>צביעה של קונסטרקציית פלדה מגולוונת במערכת צבע אפוקסי בהתאם למפרט.</v>
      </c>
      <c r="D5" s="5" t="str">
        <f>IF(A5="","",IF(DataSheet!J6=0,"פריט ללא הבהרה",DataSheet!J6))</f>
        <v>6.1.143</v>
      </c>
      <c r="E5">
        <f>IF(DataSheet!B6&lt;&gt;0,DataSheet!B6,"")</f>
        <v>70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WE060061</v>
      </c>
      <c r="B6" s="4" t="str">
        <f>IF(DataSheet!D7&lt;&gt;0,DataSheet!D7,"")</f>
        <v>התקנת מגופים ואביזרים מתוברגים.</v>
      </c>
      <c r="C6" s="4" t="str">
        <f>IF(DataSheet!E7&lt;&gt;0,DataSheet!E7,"")</f>
        <v>התקנה של מגופים, שסתומים ואביזרים מתוברגים בכל דרג.</v>
      </c>
      <c r="D6" s="5" t="str">
        <f>IF(A6="","",IF(DataSheet!J7=0,"פריט ללא הבהרה",DataSheet!J7))</f>
        <v>6.3.61</v>
      </c>
      <c r="E6">
        <f>IF(DataSheet!B7&lt;&gt;0,DataSheet!B7,"")</f>
        <v>40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WE060062</v>
      </c>
      <c r="B7" s="4" t="str">
        <f>IF(DataSheet!D8&lt;&gt;0,DataSheet!D8,"")</f>
        <v>פרוק מגופים ואביזרים מתוברגים</v>
      </c>
      <c r="C7" s="4" t="str">
        <f>IF(DataSheet!E8&lt;&gt;0,DataSheet!E8,"")</f>
        <v>פרוק מגופים ואביזרים מתוברגים בכל דרג.</v>
      </c>
      <c r="D7" s="5" t="str">
        <f>IF(A7="","",IF(DataSheet!J8=0,"פריט ללא הבהרה",DataSheet!J8))</f>
        <v>6.3.62</v>
      </c>
      <c r="E7">
        <f>IF(DataSheet!B8&lt;&gt;0,DataSheet!B8,"")</f>
        <v>30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WE070001</v>
      </c>
      <c r="B8" s="4" t="str">
        <f>IF(DataSheet!D9&lt;&gt;0,DataSheet!D9,"")</f>
        <v>ריתוך צנרת פלדת פחמן עד וכולל sch-40 ואוגנים ASA300</v>
      </c>
      <c r="C8" s="4" t="str">
        <f>IF(DataSheet!E9&lt;&gt;0,DataSheet!E9,"")</f>
        <v>ריתוך כל סוגי האוגנים ו/או ריתוך השקה ו/או ריתוך SW מפלדת פחמן עד וכולל sch-40 ואוגנים ASA 300 כולל הכנת מדר</v>
      </c>
      <c r="D8" s="5" t="str">
        <f>IF(A8="","",IF(DataSheet!J9=0,"פריט ללא הבהרה",DataSheet!J9))</f>
        <v>6.2.01</v>
      </c>
      <c r="E8">
        <f>IF(DataSheet!B9&lt;&gt;0,DataSheet!B9,"")</f>
        <v>770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WE070009</v>
      </c>
      <c r="B9" s="4" t="str">
        <f>IF(DataSheet!D10&lt;&gt;0,DataSheet!D10,"")</f>
        <v>פרוק של זוג אוגנים עד וכולל ASA 300</v>
      </c>
      <c r="C9" s="4" t="str">
        <f>IF(DataSheet!E10&lt;&gt;0,DataSheet!E10,"")</f>
        <v>פרוק של זוג אוגנים מכל סוג עד וכולל ASA 300</v>
      </c>
      <c r="D9" s="5" t="str">
        <f>IF(A9="","",IF(DataSheet!J10=0,"פריט ללא הבהרה",DataSheet!J10))</f>
        <v>6.2.09</v>
      </c>
      <c r="E9">
        <f>IF(DataSheet!B10&lt;&gt;0,DataSheet!B10,"")</f>
        <v>300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WE070013</v>
      </c>
      <c r="B10" s="4" t="str">
        <f>IF(DataSheet!D11&lt;&gt;0,DataSheet!D11,"")</f>
        <v>פרוק צנרת עילית, גז פריי, הובלה לאתר פינוי פסולת</v>
      </c>
      <c r="C10" s="4" t="str">
        <f>IF(DataSheet!E11&lt;&gt;0,DataSheet!E11,"")</f>
        <v>פרוק צנרת עילית, ניקוי, שטיפה, גז פריי והובלה לאתר פינוי פסולת</v>
      </c>
      <c r="D10" s="5" t="str">
        <f>IF(A10="","",IF(DataSheet!J11=0,"פריט ללא הבהרה",DataSheet!J11))</f>
        <v>6.2.13</v>
      </c>
      <c r="E10">
        <f>IF(DataSheet!B11&lt;&gt;0,DataSheet!B11,"")</f>
        <v>1650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WE070014</v>
      </c>
      <c r="B11" s="4" t="str">
        <f>IF(DataSheet!D12&lt;&gt;0,DataSheet!D12,"")</f>
        <v>חיבור אוגנים עד וכולל דרג ASA 300</v>
      </c>
      <c r="C11" s="4" t="str">
        <f>IF(DataSheet!E12&lt;&gt;0,DataSheet!E12,"")</f>
        <v>חיבור של זוג אוגנים מכל סוג עד וכולל דרג ASA 300</v>
      </c>
      <c r="D11" s="5" t="str">
        <f>IF(A11="","",IF(DataSheet!J12=0,"פריט ללא הבהרה",DataSheet!J12))</f>
        <v>6.2.14</v>
      </c>
      <c r="E11">
        <f>IF(DataSheet!B12&lt;&gt;0,DataSheet!B12,"")</f>
        <v>350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WE070018</v>
      </c>
      <c r="B12" s="4" t="str">
        <f>IF(DataSheet!D13&lt;&gt;0,DataSheet!D13,"")</f>
        <v>הרכבת צנרת עילית</v>
      </c>
      <c r="C12" s="4" t="str">
        <f>IF(DataSheet!E13&lt;&gt;0,DataSheet!E13,"")</f>
        <v>הרכבת צנרת עילית ע''ג תמיכות צנרת הנמדדות בנפרד, כולל מבחן לחץ</v>
      </c>
      <c r="D12" s="5" t="str">
        <f>IF(A12="","",IF(DataSheet!J13=0,"פריט ללא הבהרה",DataSheet!J13))</f>
        <v>6.2.18</v>
      </c>
      <c r="E12">
        <f>IF(DataSheet!B13&lt;&gt;0,DataSheet!B13,"")</f>
        <v>1760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WE070019</v>
      </c>
      <c r="B13" s="4" t="str">
        <f>IF(DataSheet!D14&lt;&gt;0,DataSheet!D14,"")</f>
        <v>הערגול צנרת</v>
      </c>
      <c r="C13" s="4" t="str">
        <f>IF(DataSheet!E14&lt;&gt;0,DataSheet!E14,"")</f>
        <v>תוספת לעבודות ייצור צנרת עבור ערגול צנרת</v>
      </c>
      <c r="D13" s="5" t="str">
        <f>IF(A13="","",IF(DataSheet!J14=0,"פריט ללא הבהרה",DataSheet!J14))</f>
        <v>6.2.19</v>
      </c>
      <c r="E13">
        <f>IF(DataSheet!B14&lt;&gt;0,DataSheet!B14,"")</f>
        <v>1160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WE070020</v>
      </c>
      <c r="B14" s="4" t="str">
        <f>IF(DataSheet!D15&lt;&gt;0,DataSheet!D15,"")</f>
        <v>גלוון צנרת</v>
      </c>
      <c r="C14" s="4" t="str">
        <f>IF(DataSheet!E15&lt;&gt;0,DataSheet!E15,"")</f>
        <v>תוספת לעבודות יצור צנרת עבור גלוון בחם של מקטעי צנרת מאוגנים כולל כל הכנות מקדימות, ניקוי הברשה והכנה להתקנה.</v>
      </c>
      <c r="D14" s="5" t="str">
        <f>IF(A14="","",IF(DataSheet!J15=0,"פריט ללא הבהרה",DataSheet!J15))</f>
        <v>6.2.20</v>
      </c>
      <c r="E14">
        <f>IF(DataSheet!B15&lt;&gt;0,DataSheet!B15,"")</f>
        <v>1760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WE070024</v>
      </c>
      <c r="B15" s="4" t="str">
        <f>IF(DataSheet!D16&lt;&gt;0,DataSheet!D16,"")</f>
        <v>עבודות צביעה</v>
      </c>
      <c r="C15" s="4" t="str">
        <f>IF(DataSheet!E16&lt;&gt;0,DataSheet!E16,"")</f>
        <v>ניקוי אברסיבי וצביעה של צנרת במערכת אפוקסי בהתאם למפרט.</v>
      </c>
      <c r="D15" s="5" t="str">
        <f>IF(A15="","",IF(DataSheet!J16=0,"פריט ללא הבהרה",DataSheet!J16))</f>
        <v>6.2.24</v>
      </c>
      <c r="E15">
        <f>IF(DataSheet!B16&lt;&gt;0,DataSheet!B16,"")</f>
        <v>1760</v>
      </c>
      <c r="F15" t="str">
        <f>IF(DataSheet!F16&lt;&gt;0,DataSheet!F16,"")</f>
        <v>IDM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WE070042</v>
      </c>
      <c r="B16" s="4" t="str">
        <f>IF(DataSheet!D17&lt;&gt;0,DataSheet!D17,"")</f>
        <v>התקנה של U-BOLTS</v>
      </c>
      <c r="C16" s="4" t="str">
        <f>IF(DataSheet!E17&lt;&gt;0,DataSheet!E17,"")</f>
        <v>קדוח הפרופיל, התקנה של U-BOLTS , סגירת הברגים והדוק הצינור לתמיכה ללא תלות בקוטר הצינור.</v>
      </c>
      <c r="D16" s="5" t="str">
        <f>IF(A16="","",IF(DataSheet!J17=0,"פריט ללא הבהרה",DataSheet!J17))</f>
        <v>6.2.42</v>
      </c>
      <c r="E16">
        <f>IF(DataSheet!B17&lt;&gt;0,DataSheet!B17,"")</f>
        <v>60</v>
      </c>
      <c r="F16" t="str">
        <f>IF(DataSheet!F17&lt;&gt;0,DataSheet!F17,"")</f>
        <v>יח'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WE070045</v>
      </c>
      <c r="B17" s="4" t="str">
        <f>IF(DataSheet!D18&lt;&gt;0,DataSheet!D18,"")</f>
        <v>תמיכות פלדה לצנרת</v>
      </c>
      <c r="C17" s="4" t="str">
        <f>IF(DataSheet!E18&lt;&gt;0,DataSheet!E18,"")</f>
        <v>ייצור אספקה והתקנה של תמיכות צנרת מגולוונות עשויות פרופילים ממקצועיים פחי קשר ועיגון.</v>
      </c>
      <c r="D17" s="5" t="str">
        <f>IF(A17="","",IF(DataSheet!J18=0,"פריט ללא הבהרה",DataSheet!J18))</f>
        <v>6.2.45</v>
      </c>
      <c r="E17">
        <f>IF(DataSheet!B18&lt;&gt;0,DataSheet!B18,"")</f>
        <v>70</v>
      </c>
      <c r="F17" t="str">
        <f>IF(DataSheet!F18&lt;&gt;0,DataSheet!F18,"")</f>
        <v>ק'ג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WE090017</v>
      </c>
      <c r="B18" s="4" t="str">
        <f>IF(DataSheet!D19&lt;&gt;0,DataSheet!D19,"")</f>
        <v>מלגזה/מעמיס טלסקופי</v>
      </c>
      <c r="C18" s="4" t="str">
        <f>IF(DataSheet!E19&lt;&gt;0,DataSheet!E19,"")</f>
        <v>מלגזה/מעמיס טלסקופי</v>
      </c>
      <c r="D18" s="5" t="str">
        <f>IF(A18="","",IF(DataSheet!J19=0,"פריט ללא הבהרה",DataSheet!J19))</f>
        <v>6.5.18</v>
      </c>
      <c r="E18">
        <f>IF(DataSheet!B19&lt;&gt;0,DataSheet!B19,"")</f>
        <v>10</v>
      </c>
      <c r="F18" t="str">
        <f>IF(DataSheet!F19&lt;&gt;0,DataSheet!F19,"")</f>
        <v>ש'ע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WE100013</v>
      </c>
      <c r="B19" s="4" t="str">
        <f>IF(DataSheet!D20&lt;&gt;0,DataSheet!D20,"")</f>
        <v>מסגר,צנר ורתך</v>
      </c>
      <c r="C19" s="4" t="str">
        <f>IF(DataSheet!E20&lt;&gt;0,DataSheet!E20,"")</f>
        <v>מסגר,צנר ורתך מוסמך</v>
      </c>
      <c r="D19" s="5" t="str">
        <f>IF(A19="","",IF(DataSheet!J20=0,"פריט ללא הבהרה",DataSheet!J20))</f>
        <v>6.5.33</v>
      </c>
      <c r="E19">
        <f>IF(DataSheet!B20&lt;&gt;0,DataSheet!B20,"")</f>
        <v>20</v>
      </c>
      <c r="F19" t="str">
        <f>IF(DataSheet!F20&lt;&gt;0,DataSheet!F20,"")</f>
        <v>ש'ע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20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818570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45375.3034722222</v>
      </c>
      <c r="AN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957726.9</v>
      </c>
      <c r="CP2" s="11">
        <v>957726.9</v>
      </c>
      <c r="CQ2" t="s">
        <v>180</v>
      </c>
      <c r="CV2" t="s">
        <v>205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5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45372</v>
      </c>
      <c r="M4" t="s">
        <v>222</v>
      </c>
      <c r="N4" t="s">
        <v>223</v>
      </c>
      <c r="O4" t="s">
        <v>196</v>
      </c>
      <c r="P4" t="s">
        <v>224</v>
      </c>
      <c r="Q4" t="s">
        <v>183</v>
      </c>
      <c r="R4" t="s">
        <v>225</v>
      </c>
      <c r="V4" t="s">
        <v>226</v>
      </c>
      <c r="W4" t="s">
        <v>227</v>
      </c>
      <c r="X4" t="s">
        <v>197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45372</v>
      </c>
      <c r="AL4" s="1">
        <v>45372</v>
      </c>
      <c r="AM4" s="1">
        <v>45372</v>
      </c>
      <c r="AQ4" s="11">
        <v>0</v>
      </c>
      <c r="AR4" s="11">
        <v>22685</v>
      </c>
      <c r="AS4" s="11">
        <v>295300</v>
      </c>
      <c r="AU4" t="s">
        <v>220</v>
      </c>
      <c r="AV4" t="s">
        <v>191</v>
      </c>
      <c r="AW4" t="s">
        <v>180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235</v>
      </c>
      <c r="B6" s="11">
        <v>70</v>
      </c>
      <c r="C6" s="11">
        <v>20</v>
      </c>
      <c r="D6" t="s">
        <v>236</v>
      </c>
      <c r="E6" t="s">
        <v>237</v>
      </c>
      <c r="F6" t="s">
        <v>238</v>
      </c>
      <c r="G6" s="11">
        <v>1400</v>
      </c>
      <c r="H6" t="s">
        <v>191</v>
      </c>
      <c r="I6" s="11">
        <v>70</v>
      </c>
      <c r="J6" t="s">
        <v>239</v>
      </c>
    </row>
    <row r="7" spans="1:106" x14ac:dyDescent="0.25">
      <c r="A7" s="1" t="s">
        <v>240</v>
      </c>
      <c r="B7" s="11">
        <v>40</v>
      </c>
      <c r="C7" s="11">
        <v>100</v>
      </c>
      <c r="D7" t="s">
        <v>241</v>
      </c>
      <c r="E7" t="s">
        <v>242</v>
      </c>
      <c r="F7" t="s">
        <v>243</v>
      </c>
      <c r="G7" s="11">
        <v>4000</v>
      </c>
      <c r="H7" t="s">
        <v>191</v>
      </c>
      <c r="I7" s="11">
        <v>40</v>
      </c>
      <c r="J7" t="s">
        <v>244</v>
      </c>
    </row>
    <row r="8" spans="1:106" x14ac:dyDescent="0.25">
      <c r="A8" s="1" t="s">
        <v>245</v>
      </c>
      <c r="B8" s="11">
        <v>30</v>
      </c>
      <c r="C8" s="11">
        <v>80</v>
      </c>
      <c r="D8" t="s">
        <v>246</v>
      </c>
      <c r="E8" t="s">
        <v>247</v>
      </c>
      <c r="F8" t="s">
        <v>243</v>
      </c>
      <c r="G8" s="11">
        <v>2400</v>
      </c>
      <c r="H8" t="s">
        <v>191</v>
      </c>
      <c r="I8" s="11">
        <v>30</v>
      </c>
      <c r="J8" t="s">
        <v>248</v>
      </c>
    </row>
    <row r="9" spans="1:106" x14ac:dyDescent="0.25">
      <c r="A9" s="1" t="s">
        <v>249</v>
      </c>
      <c r="B9" s="11">
        <v>770</v>
      </c>
      <c r="C9" s="11">
        <v>50</v>
      </c>
      <c r="D9" t="s">
        <v>250</v>
      </c>
      <c r="E9" t="s">
        <v>251</v>
      </c>
      <c r="F9" t="s">
        <v>243</v>
      </c>
      <c r="G9" s="11">
        <v>38500</v>
      </c>
      <c r="H9" t="s">
        <v>191</v>
      </c>
      <c r="I9" s="11">
        <v>770</v>
      </c>
      <c r="J9" t="s">
        <v>252</v>
      </c>
    </row>
    <row r="10" spans="1:106" x14ac:dyDescent="0.25">
      <c r="A10" s="1" t="s">
        <v>253</v>
      </c>
      <c r="B10" s="11">
        <v>300</v>
      </c>
      <c r="C10" s="11">
        <v>40</v>
      </c>
      <c r="D10" t="s">
        <v>254</v>
      </c>
      <c r="E10" t="s">
        <v>255</v>
      </c>
      <c r="F10" t="s">
        <v>243</v>
      </c>
      <c r="G10" s="11">
        <v>12000</v>
      </c>
      <c r="H10" t="s">
        <v>191</v>
      </c>
      <c r="I10" s="11">
        <v>300</v>
      </c>
      <c r="J10" t="s">
        <v>256</v>
      </c>
    </row>
    <row r="11" spans="1:106" x14ac:dyDescent="0.25">
      <c r="A11" s="1" t="s">
        <v>257</v>
      </c>
      <c r="B11" s="11">
        <v>1650</v>
      </c>
      <c r="C11" s="11">
        <v>20</v>
      </c>
      <c r="D11" t="s">
        <v>258</v>
      </c>
      <c r="E11" t="s">
        <v>259</v>
      </c>
      <c r="F11" t="s">
        <v>260</v>
      </c>
      <c r="G11" s="11">
        <v>33000</v>
      </c>
      <c r="H11" t="s">
        <v>191</v>
      </c>
      <c r="I11" s="11">
        <v>1650</v>
      </c>
      <c r="J11" t="s">
        <v>261</v>
      </c>
    </row>
    <row r="12" spans="1:106" x14ac:dyDescent="0.25">
      <c r="A12" s="1" t="s">
        <v>262</v>
      </c>
      <c r="B12" s="11">
        <v>350</v>
      </c>
      <c r="C12" s="11">
        <v>40</v>
      </c>
      <c r="D12" t="s">
        <v>263</v>
      </c>
      <c r="E12" t="s">
        <v>264</v>
      </c>
      <c r="F12" t="s">
        <v>243</v>
      </c>
      <c r="G12" s="11">
        <v>14000</v>
      </c>
      <c r="H12" t="s">
        <v>191</v>
      </c>
      <c r="I12" s="11">
        <v>350</v>
      </c>
      <c r="J12" t="s">
        <v>265</v>
      </c>
    </row>
    <row r="13" spans="1:106" x14ac:dyDescent="0.25">
      <c r="A13" s="1" t="s">
        <v>266</v>
      </c>
      <c r="B13" s="11">
        <v>1760</v>
      </c>
      <c r="C13" s="11">
        <v>30</v>
      </c>
      <c r="D13" t="s">
        <v>267</v>
      </c>
      <c r="E13" t="s">
        <v>268</v>
      </c>
      <c r="F13" t="s">
        <v>260</v>
      </c>
      <c r="G13" s="11">
        <v>52800</v>
      </c>
      <c r="H13" t="s">
        <v>191</v>
      </c>
      <c r="I13" s="11">
        <v>1760</v>
      </c>
      <c r="J13" t="s">
        <v>269</v>
      </c>
    </row>
    <row r="14" spans="1:106" x14ac:dyDescent="0.25">
      <c r="A14" s="1" t="s">
        <v>270</v>
      </c>
      <c r="B14" s="11">
        <v>1160</v>
      </c>
      <c r="C14" s="11">
        <v>30</v>
      </c>
      <c r="D14" t="s">
        <v>271</v>
      </c>
      <c r="E14" t="s">
        <v>272</v>
      </c>
      <c r="F14" t="s">
        <v>260</v>
      </c>
      <c r="G14" s="11">
        <v>34800</v>
      </c>
      <c r="H14" t="s">
        <v>191</v>
      </c>
      <c r="I14" s="11">
        <v>1160</v>
      </c>
      <c r="J14" t="s">
        <v>273</v>
      </c>
    </row>
    <row r="15" spans="1:106" x14ac:dyDescent="0.25">
      <c r="A15" s="1" t="s">
        <v>274</v>
      </c>
      <c r="B15" s="11">
        <v>1760</v>
      </c>
      <c r="C15" s="11">
        <v>30</v>
      </c>
      <c r="D15" t="s">
        <v>275</v>
      </c>
      <c r="E15" t="s">
        <v>276</v>
      </c>
      <c r="F15" t="s">
        <v>260</v>
      </c>
      <c r="G15" s="11">
        <v>52800</v>
      </c>
      <c r="H15" t="s">
        <v>191</v>
      </c>
      <c r="I15" s="11">
        <v>1760</v>
      </c>
      <c r="J15" t="s">
        <v>277</v>
      </c>
    </row>
    <row r="16" spans="1:106" x14ac:dyDescent="0.25">
      <c r="A16" s="1" t="s">
        <v>278</v>
      </c>
      <c r="B16" s="11">
        <v>1760</v>
      </c>
      <c r="C16" s="11">
        <v>20</v>
      </c>
      <c r="D16" t="s">
        <v>279</v>
      </c>
      <c r="E16" t="s">
        <v>280</v>
      </c>
      <c r="F16" t="s">
        <v>260</v>
      </c>
      <c r="G16" s="11">
        <v>35200</v>
      </c>
      <c r="H16" t="s">
        <v>191</v>
      </c>
      <c r="I16" s="11">
        <v>1760</v>
      </c>
      <c r="J16" t="s">
        <v>281</v>
      </c>
    </row>
    <row r="17" spans="1:10" x14ac:dyDescent="0.25">
      <c r="A17" s="1" t="s">
        <v>282</v>
      </c>
      <c r="B17" s="11">
        <v>60</v>
      </c>
      <c r="C17" s="11">
        <v>100</v>
      </c>
      <c r="D17" t="s">
        <v>283</v>
      </c>
      <c r="E17" t="s">
        <v>284</v>
      </c>
      <c r="F17" t="s">
        <v>93</v>
      </c>
      <c r="G17" s="11">
        <v>6000</v>
      </c>
      <c r="H17" t="s">
        <v>191</v>
      </c>
      <c r="I17" s="11">
        <v>60</v>
      </c>
      <c r="J17" t="s">
        <v>285</v>
      </c>
    </row>
    <row r="18" spans="1:10" x14ac:dyDescent="0.25">
      <c r="A18" s="1" t="s">
        <v>286</v>
      </c>
      <c r="B18" s="11">
        <v>70</v>
      </c>
      <c r="C18" s="11">
        <v>50</v>
      </c>
      <c r="D18" t="s">
        <v>287</v>
      </c>
      <c r="E18" t="s">
        <v>288</v>
      </c>
      <c r="F18" t="s">
        <v>238</v>
      </c>
      <c r="G18" s="11">
        <v>3500</v>
      </c>
      <c r="H18" t="s">
        <v>191</v>
      </c>
      <c r="I18" s="11">
        <v>70</v>
      </c>
      <c r="J18" t="s">
        <v>289</v>
      </c>
    </row>
    <row r="19" spans="1:10" x14ac:dyDescent="0.25">
      <c r="A19" s="1" t="s">
        <v>290</v>
      </c>
      <c r="B19" s="11">
        <v>10</v>
      </c>
      <c r="C19" s="11">
        <v>250</v>
      </c>
      <c r="D19" t="s">
        <v>291</v>
      </c>
      <c r="E19" t="s">
        <v>291</v>
      </c>
      <c r="F19" t="s">
        <v>292</v>
      </c>
      <c r="G19" s="11">
        <v>2500</v>
      </c>
      <c r="H19" t="s">
        <v>191</v>
      </c>
      <c r="I19" s="11">
        <v>10</v>
      </c>
      <c r="J19" t="s">
        <v>293</v>
      </c>
    </row>
    <row r="20" spans="1:10" x14ac:dyDescent="0.25">
      <c r="A20" s="1" t="s">
        <v>294</v>
      </c>
      <c r="B20" s="11">
        <v>20</v>
      </c>
      <c r="C20" s="11">
        <v>120</v>
      </c>
      <c r="D20" t="s">
        <v>295</v>
      </c>
      <c r="E20" t="s">
        <v>296</v>
      </c>
      <c r="F20" t="s">
        <v>292</v>
      </c>
      <c r="G20" s="11">
        <v>2400</v>
      </c>
      <c r="H20" t="s">
        <v>191</v>
      </c>
      <c r="I20" s="11">
        <v>20</v>
      </c>
      <c r="J20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2024-04-03T12:23:09Z</dcterms:modified>
</cp:coreProperties>
</file>