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D1033" i="2"/>
  <c r="C1033" i="2"/>
  <c r="B1033" i="2"/>
  <c r="A1033" i="2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D1028" i="2"/>
  <c r="C1028" i="2"/>
  <c r="B1028" i="2"/>
  <c r="A1028" i="2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D1017" i="2"/>
  <c r="C1017" i="2"/>
  <c r="B1017" i="2"/>
  <c r="A1017" i="2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D1009" i="2"/>
  <c r="C1009" i="2"/>
  <c r="B1009" i="2"/>
  <c r="A1009" i="2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D1004" i="2"/>
  <c r="C1004" i="2"/>
  <c r="B1004" i="2"/>
  <c r="A1004" i="2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D993" i="2"/>
  <c r="C993" i="2"/>
  <c r="B993" i="2"/>
  <c r="A993" i="2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D985" i="2"/>
  <c r="C985" i="2"/>
  <c r="B985" i="2"/>
  <c r="A985" i="2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D980" i="2"/>
  <c r="C980" i="2"/>
  <c r="B980" i="2"/>
  <c r="A980" i="2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D969" i="2"/>
  <c r="C969" i="2"/>
  <c r="B969" i="2"/>
  <c r="A969" i="2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D961" i="2"/>
  <c r="C961" i="2"/>
  <c r="B961" i="2"/>
  <c r="A961" i="2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D956" i="2"/>
  <c r="C956" i="2"/>
  <c r="B956" i="2"/>
  <c r="A956" i="2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D945" i="2"/>
  <c r="C945" i="2"/>
  <c r="B945" i="2"/>
  <c r="A945" i="2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D937" i="2"/>
  <c r="C937" i="2"/>
  <c r="B937" i="2"/>
  <c r="A937" i="2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D932" i="2"/>
  <c r="C932" i="2"/>
  <c r="B932" i="2"/>
  <c r="A932" i="2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D923" i="2"/>
  <c r="C923" i="2"/>
  <c r="B923" i="2"/>
  <c r="A923" i="2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D913" i="2"/>
  <c r="C913" i="2"/>
  <c r="B913" i="2"/>
  <c r="A913" i="2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D909" i="2"/>
  <c r="C909" i="2"/>
  <c r="B909" i="2"/>
  <c r="A909" i="2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D899" i="2"/>
  <c r="C899" i="2"/>
  <c r="B899" i="2"/>
  <c r="A899" i="2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D889" i="2"/>
  <c r="C889" i="2"/>
  <c r="B889" i="2"/>
  <c r="A889" i="2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D885" i="2"/>
  <c r="C885" i="2"/>
  <c r="B885" i="2"/>
  <c r="A885" i="2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D875" i="2"/>
  <c r="C875" i="2"/>
  <c r="B875" i="2"/>
  <c r="A875" i="2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D865" i="2"/>
  <c r="C865" i="2"/>
  <c r="B865" i="2"/>
  <c r="A865" i="2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D861" i="2"/>
  <c r="C861" i="2"/>
  <c r="B861" i="2"/>
  <c r="A861" i="2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D851" i="2"/>
  <c r="C851" i="2"/>
  <c r="B851" i="2"/>
  <c r="A851" i="2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D841" i="2"/>
  <c r="C841" i="2"/>
  <c r="B841" i="2"/>
  <c r="A841" i="2"/>
  <c r="H840" i="2"/>
  <c r="F840" i="2"/>
  <c r="E840" i="2"/>
  <c r="C840" i="2"/>
  <c r="B840" i="2"/>
  <c r="A840" i="2"/>
  <c r="D840" i="2" s="1"/>
  <c r="H839" i="2"/>
  <c r="F839" i="2"/>
  <c r="E839" i="2"/>
  <c r="D839" i="2"/>
  <c r="C839" i="2"/>
  <c r="B839" i="2"/>
  <c r="A839" i="2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D828" i="2"/>
  <c r="C828" i="2"/>
  <c r="B828" i="2"/>
  <c r="A828" i="2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D817" i="2"/>
  <c r="C817" i="2"/>
  <c r="B817" i="2"/>
  <c r="A817" i="2"/>
  <c r="H816" i="2"/>
  <c r="F816" i="2"/>
  <c r="E816" i="2"/>
  <c r="C816" i="2"/>
  <c r="B816" i="2"/>
  <c r="A816" i="2"/>
  <c r="D816" i="2" s="1"/>
  <c r="H815" i="2"/>
  <c r="F815" i="2"/>
  <c r="E815" i="2"/>
  <c r="D815" i="2"/>
  <c r="C815" i="2"/>
  <c r="B815" i="2"/>
  <c r="A815" i="2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D804" i="2"/>
  <c r="C804" i="2"/>
  <c r="B804" i="2"/>
  <c r="A804" i="2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D793" i="2"/>
  <c r="C793" i="2"/>
  <c r="B793" i="2"/>
  <c r="A793" i="2"/>
  <c r="H792" i="2"/>
  <c r="F792" i="2"/>
  <c r="E792" i="2"/>
  <c r="C792" i="2"/>
  <c r="B792" i="2"/>
  <c r="A792" i="2"/>
  <c r="D792" i="2" s="1"/>
  <c r="H791" i="2"/>
  <c r="F791" i="2"/>
  <c r="E791" i="2"/>
  <c r="D791" i="2"/>
  <c r="C791" i="2"/>
  <c r="B791" i="2"/>
  <c r="A791" i="2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D780" i="2"/>
  <c r="C780" i="2"/>
  <c r="B780" i="2"/>
  <c r="A780" i="2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D769" i="2"/>
  <c r="C769" i="2"/>
  <c r="B769" i="2"/>
  <c r="A769" i="2"/>
  <c r="H768" i="2"/>
  <c r="F768" i="2"/>
  <c r="E768" i="2"/>
  <c r="C768" i="2"/>
  <c r="B768" i="2"/>
  <c r="A768" i="2"/>
  <c r="D768" i="2" s="1"/>
  <c r="H767" i="2"/>
  <c r="F767" i="2"/>
  <c r="E767" i="2"/>
  <c r="D767" i="2"/>
  <c r="C767" i="2"/>
  <c r="B767" i="2"/>
  <c r="A767" i="2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D756" i="2"/>
  <c r="C756" i="2"/>
  <c r="B756" i="2"/>
  <c r="A756" i="2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D745" i="2"/>
  <c r="C745" i="2"/>
  <c r="B745" i="2"/>
  <c r="A745" i="2"/>
  <c r="H744" i="2"/>
  <c r="F744" i="2"/>
  <c r="E744" i="2"/>
  <c r="C744" i="2"/>
  <c r="B744" i="2"/>
  <c r="A744" i="2"/>
  <c r="D744" i="2" s="1"/>
  <c r="H743" i="2"/>
  <c r="F743" i="2"/>
  <c r="E743" i="2"/>
  <c r="D743" i="2"/>
  <c r="C743" i="2"/>
  <c r="B743" i="2"/>
  <c r="A743" i="2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D732" i="2"/>
  <c r="C732" i="2"/>
  <c r="B732" i="2"/>
  <c r="A732" i="2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D721" i="2"/>
  <c r="C721" i="2"/>
  <c r="B721" i="2"/>
  <c r="A721" i="2"/>
  <c r="H720" i="2"/>
  <c r="F720" i="2"/>
  <c r="E720" i="2"/>
  <c r="C720" i="2"/>
  <c r="B720" i="2"/>
  <c r="A720" i="2"/>
  <c r="D720" i="2" s="1"/>
  <c r="H719" i="2"/>
  <c r="F719" i="2"/>
  <c r="E719" i="2"/>
  <c r="D719" i="2"/>
  <c r="C719" i="2"/>
  <c r="B719" i="2"/>
  <c r="A719" i="2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D708" i="2"/>
  <c r="C708" i="2"/>
  <c r="B708" i="2"/>
  <c r="A708" i="2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D697" i="2"/>
  <c r="C697" i="2"/>
  <c r="B697" i="2"/>
  <c r="A697" i="2"/>
  <c r="H696" i="2"/>
  <c r="F696" i="2"/>
  <c r="E696" i="2"/>
  <c r="C696" i="2"/>
  <c r="B696" i="2"/>
  <c r="A696" i="2"/>
  <c r="D696" i="2" s="1"/>
  <c r="H695" i="2"/>
  <c r="F695" i="2"/>
  <c r="E695" i="2"/>
  <c r="D695" i="2"/>
  <c r="C695" i="2"/>
  <c r="B695" i="2"/>
  <c r="A695" i="2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D684" i="2"/>
  <c r="C684" i="2"/>
  <c r="B684" i="2"/>
  <c r="A684" i="2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D671" i="2"/>
  <c r="C671" i="2"/>
  <c r="B671" i="2"/>
  <c r="A671" i="2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D665" i="2"/>
  <c r="C665" i="2"/>
  <c r="B665" i="2"/>
  <c r="A665" i="2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D649" i="2"/>
  <c r="C649" i="2"/>
  <c r="B649" i="2"/>
  <c r="A649" i="2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D635" i="2"/>
  <c r="C635" i="2"/>
  <c r="B635" i="2"/>
  <c r="A635" i="2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D629" i="2"/>
  <c r="C629" i="2"/>
  <c r="B629" i="2"/>
  <c r="A629" i="2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D613" i="2"/>
  <c r="C613" i="2"/>
  <c r="B613" i="2"/>
  <c r="A613" i="2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D599" i="2"/>
  <c r="C599" i="2"/>
  <c r="B599" i="2"/>
  <c r="A599" i="2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D593" i="2"/>
  <c r="C593" i="2"/>
  <c r="B593" i="2"/>
  <c r="A593" i="2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D577" i="2"/>
  <c r="C577" i="2"/>
  <c r="B577" i="2"/>
  <c r="A577" i="2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D563" i="2"/>
  <c r="C563" i="2"/>
  <c r="B563" i="2"/>
  <c r="A563" i="2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D557" i="2"/>
  <c r="C557" i="2"/>
  <c r="B557" i="2"/>
  <c r="A557" i="2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D541" i="2"/>
  <c r="C541" i="2"/>
  <c r="B541" i="2"/>
  <c r="A541" i="2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D527" i="2"/>
  <c r="C527" i="2"/>
  <c r="B527" i="2"/>
  <c r="A527" i="2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D521" i="2"/>
  <c r="C521" i="2"/>
  <c r="B521" i="2"/>
  <c r="A521" i="2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D511" i="2"/>
  <c r="C511" i="2"/>
  <c r="B511" i="2"/>
  <c r="A511" i="2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D502" i="2"/>
  <c r="C502" i="2"/>
  <c r="B502" i="2"/>
  <c r="A502" i="2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D492" i="2"/>
  <c r="C492" i="2"/>
  <c r="B492" i="2"/>
  <c r="A492" i="2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D488" i="2"/>
  <c r="C488" i="2"/>
  <c r="B488" i="2"/>
  <c r="A488" i="2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D478" i="2"/>
  <c r="C478" i="2"/>
  <c r="B478" i="2"/>
  <c r="A478" i="2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D468" i="2"/>
  <c r="C468" i="2"/>
  <c r="B468" i="2"/>
  <c r="A468" i="2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D464" i="2"/>
  <c r="C464" i="2"/>
  <c r="B464" i="2"/>
  <c r="A464" i="2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D454" i="2"/>
  <c r="C454" i="2"/>
  <c r="B454" i="2"/>
  <c r="A454" i="2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D444" i="2"/>
  <c r="C444" i="2"/>
  <c r="B444" i="2"/>
  <c r="A444" i="2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D440" i="2"/>
  <c r="C440" i="2"/>
  <c r="B440" i="2"/>
  <c r="A440" i="2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D430" i="2"/>
  <c r="C430" i="2"/>
  <c r="B430" i="2"/>
  <c r="A430" i="2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D420" i="2"/>
  <c r="C420" i="2"/>
  <c r="B420" i="2"/>
  <c r="A420" i="2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D416" i="2"/>
  <c r="C416" i="2"/>
  <c r="B416" i="2"/>
  <c r="A416" i="2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D406" i="2"/>
  <c r="C406" i="2"/>
  <c r="B406" i="2"/>
  <c r="A406" i="2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D396" i="2"/>
  <c r="C396" i="2"/>
  <c r="B396" i="2"/>
  <c r="A396" i="2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D392" i="2"/>
  <c r="C392" i="2"/>
  <c r="B392" i="2"/>
  <c r="A392" i="2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D380" i="2"/>
  <c r="C380" i="2"/>
  <c r="B380" i="2"/>
  <c r="A380" i="2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D370" i="2"/>
  <c r="C370" i="2"/>
  <c r="B370" i="2"/>
  <c r="A370" i="2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D360" i="2"/>
  <c r="C360" i="2"/>
  <c r="B360" i="2"/>
  <c r="A360" i="2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D356" i="2"/>
  <c r="C356" i="2"/>
  <c r="B356" i="2"/>
  <c r="A356" i="2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D346" i="2"/>
  <c r="C346" i="2"/>
  <c r="B346" i="2"/>
  <c r="A346" i="2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D336" i="2"/>
  <c r="C336" i="2"/>
  <c r="B336" i="2"/>
  <c r="A336" i="2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D332" i="2"/>
  <c r="C332" i="2"/>
  <c r="B332" i="2"/>
  <c r="A332" i="2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D322" i="2"/>
  <c r="C322" i="2"/>
  <c r="B322" i="2"/>
  <c r="A322" i="2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D312" i="2"/>
  <c r="C312" i="2"/>
  <c r="B312" i="2"/>
  <c r="A312" i="2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D308" i="2"/>
  <c r="C308" i="2"/>
  <c r="B308" i="2"/>
  <c r="A308" i="2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D298" i="2"/>
  <c r="C298" i="2"/>
  <c r="B298" i="2"/>
  <c r="A298" i="2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D286" i="2"/>
  <c r="C286" i="2"/>
  <c r="B286" i="2"/>
  <c r="A286" i="2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D281" i="2"/>
  <c r="C281" i="2"/>
  <c r="B281" i="2"/>
  <c r="A281" i="2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D270" i="2"/>
  <c r="C270" i="2"/>
  <c r="B270" i="2"/>
  <c r="A270" i="2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D256" i="2"/>
  <c r="C256" i="2"/>
  <c r="B256" i="2"/>
  <c r="A256" i="2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D250" i="2"/>
  <c r="C250" i="2"/>
  <c r="B250" i="2"/>
  <c r="A250" i="2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D238" i="2"/>
  <c r="C238" i="2"/>
  <c r="B238" i="2"/>
  <c r="A238" i="2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D234" i="2"/>
  <c r="C234" i="2"/>
  <c r="B234" i="2"/>
  <c r="A234" i="2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D225" i="2"/>
  <c r="C225" i="2"/>
  <c r="B225" i="2"/>
  <c r="A225" i="2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D214" i="2"/>
  <c r="C214" i="2"/>
  <c r="B214" i="2"/>
  <c r="A214" i="2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D203" i="2"/>
  <c r="C203" i="2"/>
  <c r="B203" i="2"/>
  <c r="A203" i="2"/>
  <c r="H202" i="2"/>
  <c r="F202" i="2"/>
  <c r="E202" i="2"/>
  <c r="C202" i="2"/>
  <c r="B202" i="2"/>
  <c r="A202" i="2"/>
  <c r="D202" i="2" s="1"/>
  <c r="H201" i="2"/>
  <c r="F201" i="2"/>
  <c r="E201" i="2"/>
  <c r="D201" i="2"/>
  <c r="C201" i="2"/>
  <c r="B201" i="2"/>
  <c r="A201" i="2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D189" i="2"/>
  <c r="C189" i="2"/>
  <c r="B189" i="2"/>
  <c r="A189" i="2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D178" i="2"/>
  <c r="C178" i="2"/>
  <c r="B178" i="2"/>
  <c r="A178" i="2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D174" i="2"/>
  <c r="C174" i="2"/>
  <c r="B174" i="2"/>
  <c r="A174" i="2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D165" i="2"/>
  <c r="C165" i="2"/>
  <c r="B165" i="2"/>
  <c r="A165" i="2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D162" i="2"/>
  <c r="C162" i="2"/>
  <c r="B162" i="2"/>
  <c r="A162" i="2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D154" i="2"/>
  <c r="C154" i="2"/>
  <c r="B154" i="2"/>
  <c r="A154" i="2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D141" i="2"/>
  <c r="C141" i="2"/>
  <c r="B141" i="2"/>
  <c r="A141" i="2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D138" i="2"/>
  <c r="C138" i="2"/>
  <c r="B138" i="2"/>
  <c r="A138" i="2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D130" i="2"/>
  <c r="C130" i="2"/>
  <c r="B130" i="2"/>
  <c r="A130" i="2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D117" i="2"/>
  <c r="C117" i="2"/>
  <c r="B117" i="2"/>
  <c r="A117" i="2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D114" i="2"/>
  <c r="C114" i="2"/>
  <c r="B114" i="2"/>
  <c r="A114" i="2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D106" i="2"/>
  <c r="C106" i="2"/>
  <c r="B106" i="2"/>
  <c r="A106" i="2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D92" i="2"/>
  <c r="C92" i="2"/>
  <c r="B92" i="2"/>
  <c r="A92" i="2"/>
  <c r="H91" i="2"/>
  <c r="F91" i="2"/>
  <c r="E91" i="2"/>
  <c r="C91" i="2"/>
  <c r="B91" i="2"/>
  <c r="A91" i="2"/>
  <c r="D91" i="2" s="1"/>
  <c r="H90" i="2"/>
  <c r="F90" i="2"/>
  <c r="E90" i="2"/>
  <c r="D90" i="2"/>
  <c r="C90" i="2"/>
  <c r="B90" i="2"/>
  <c r="A90" i="2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D82" i="2"/>
  <c r="C82" i="2"/>
  <c r="B82" i="2"/>
  <c r="A82" i="2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D68" i="2"/>
  <c r="C68" i="2"/>
  <c r="B68" i="2"/>
  <c r="A68" i="2"/>
  <c r="H67" i="2"/>
  <c r="F67" i="2"/>
  <c r="E67" i="2"/>
  <c r="C67" i="2"/>
  <c r="B67" i="2"/>
  <c r="A67" i="2"/>
  <c r="D67" i="2" s="1"/>
  <c r="H66" i="2"/>
  <c r="F66" i="2"/>
  <c r="E66" i="2"/>
  <c r="D66" i="2"/>
  <c r="C66" i="2"/>
  <c r="B66" i="2"/>
  <c r="A66" i="2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D58" i="2"/>
  <c r="C58" i="2"/>
  <c r="B58" i="2"/>
  <c r="A58" i="2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D43" i="2"/>
  <c r="C43" i="2"/>
  <c r="B43" i="2"/>
  <c r="A43" i="2"/>
  <c r="H42" i="2"/>
  <c r="F42" i="2"/>
  <c r="E42" i="2"/>
  <c r="D42" i="2"/>
  <c r="C42" i="2"/>
  <c r="B42" i="2"/>
  <c r="A42" i="2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D32" i="2"/>
  <c r="C32" i="2"/>
  <c r="B32" i="2"/>
  <c r="A32" i="2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D16" i="2"/>
  <c r="C16" i="2"/>
  <c r="B16" i="2"/>
  <c r="A16" i="2"/>
  <c r="H15" i="2"/>
  <c r="F15" i="2"/>
  <c r="E15" i="2"/>
  <c r="C15" i="2"/>
  <c r="B15" i="2"/>
  <c r="A15" i="2"/>
  <c r="D15" i="2" s="1"/>
  <c r="H14" i="2"/>
  <c r="F14" i="2"/>
  <c r="E14" i="2"/>
  <c r="D14" i="2"/>
  <c r="C14" i="2"/>
  <c r="B14" i="2"/>
  <c r="A14" i="2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D6" i="2"/>
  <c r="C6" i="2"/>
  <c r="B6" i="2"/>
  <c r="A6" i="2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<sst xmlns="http://schemas.openxmlformats.org/spreadsheetml/2006/main" count="353" uniqueCount="298">
  <si>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</si>
  <si>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</si>
  <si>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</si>
  <si>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</si>
  <si>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</si>
  <si>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</si>
  <si>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</si>
  <si>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</si>
  <si>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</si>
  <si>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</si>
  <si>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</si>
  <si>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</si>
  <si>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</si>
  <si>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</si>
  <si>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</si>
  <si>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</si>
  <si>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</si>
  <si>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</si>
  <si>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</si>
  <si>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</si>
  <si>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</si>
  <si>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</si>
  <si>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</si>
  <si>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</si>
  <si>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</si>
  <si>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</si>
  <si>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</si>
  <si>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</si>
  <si>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</si>
  <si>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</si>
  <si>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</si>
  <si>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</si>
  <si>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</si>
  <si>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</si>
  <si>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</si>
  <si>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</si>
  <si>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</si>
  <si>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</si>
  <si>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</si>
  <si>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</si>
  <si>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</si>
  <si>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</si>
  <si>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</si>
  <si>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</si>
  <si>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</si>
  <si>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</si>
  <si>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</si>
  <si>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</si>
  <si>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</si>
  <si>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</si>
  <si>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</si>
  <si>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</si>
  <si>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</si>
  <si>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</si>
  <si>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</si>
  <si>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</si>
  <si>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</si>
  <si>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</si>
  <si>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</si>
  <si>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</si>
  <si>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</si>
  <si>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</si>
  <si>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</si>
  <si>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</si>
  <si>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</si>
  <si>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</si>
  <si>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</si>
  <si>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</si>
  <si>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</si>
  <si>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</si>
  <si>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</si>
  <si>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</si>
  <si>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</si>
  <si>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</si>
  <si>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</si>
  <si>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</si>
  <si>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</si>
  <si>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</si>
  <si>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</si>
  <si>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</si>
  <si>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</si>
  <si>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</si>
  <si>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</si>
  <si>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</si>
  <si>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</si>
  <si>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</si>
  <si>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</si>
  <si>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</si>
  <si>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</si>
  <si>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</si>
  <si>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</si>
  <si>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</si>
  <si>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</si>
  <si>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</si>
  <si>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</si>
  <si>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</si>
  <si>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</si>
  <si>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</si>
  <si>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</si>
  <si>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</si>
  <si>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</si>
  <si>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</si>
  <si>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</si>
  <si>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</si>
  <si>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</si>
  <si>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</si>
  <si>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</si>
  <si>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</si>
  <si>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</si>
  <si>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</si>
  <si>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</si>
  <si>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</si>
  <si>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</si>
  <si>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</si>
  <si>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</si>
  <si>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</si>
  <si>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</si>
  <si>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</si>
  <si>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</si>
  <si>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</si>
  <si>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</si>
  <si>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</si>
  <si>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</si>
  <si>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</si>
  <si>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</si>
  <si>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</si>
  <si>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</si>
  <si>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</si>
  <si>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</si>
  <si>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</si>
  <si>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</si>
  <si>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</si>
  <si>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</si>
  <si>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</si>
  <si>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</si>
  <si>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</si>
  <si>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</si>
  <si>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</si>
  <si>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</si>
  <si>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</si>
  <si>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</si>
  <si>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</si>
  <si>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</si>
  <si>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</si>
  <si>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</si>
  <si>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</si>
  <si>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</si>
  <si>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</si>
  <si>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</si>
  <si>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</si>
  <si>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</si>
  <si>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</si>
  <si>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</si>
  <si>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</si>
  <si>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</si>
  <si>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</si>
  <si>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</si>
  <si>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</si>
  <si>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</si>
  <si>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</si>
  <si>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</si>
  <si>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</si>
  <si>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</si>
  <si>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</si>
  <si>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</si>
  <si>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</si>
  <si>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</si>
  <si>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</si>
  <si>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</si>
  <si>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</si>
  <si>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</si>
  <si>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</si>
  <si>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</si>
  <si>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</si>
  <si>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</si>
  <si>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21/03/2024</t>
  </si>
  <si>
    <t>PD24000552</t>
  </si>
  <si>
    <t>הנדסה-מטה</t>
  </si>
  <si>
    <t>בטיפול רכש</t>
  </si>
  <si>
    <t>liat</t>
  </si>
  <si>
    <t>Y</t>
  </si>
  <si>
    <t>W2400038</t>
  </si>
  <si>
    <t>evgeniy_m</t>
  </si>
  <si>
    <t>400</t>
  </si>
  <si>
    <t>חוזה עבודות</t>
  </si>
  <si>
    <t>00</t>
  </si>
  <si>
    <t>מאשרי דרישות מרוכזות - כללי</t>
  </si>
  <si>
    <t>X</t>
  </si>
  <si>
    <t>818,570.00</t>
  </si>
  <si>
    <t>139,156.90</t>
  </si>
  <si>
    <t>957,726.90</t>
  </si>
  <si>
    <t>ILS</t>
  </si>
  <si>
    <t>002</t>
  </si>
  <si>
    <t>zvi</t>
  </si>
  <si>
    <t>michal</t>
  </si>
  <si>
    <t>ממתין לועדת מכרזים</t>
  </si>
  <si>
    <t>12</t>
  </si>
  <si>
    <t>הנדסה</t>
  </si>
  <si>
    <t>3,008</t>
  </si>
  <si>
    <t>אילן מינץ</t>
  </si>
  <si>
    <t>0</t>
  </si>
  <si>
    <t>ilan_m</t>
  </si>
  <si>
    <t>0.00</t>
  </si>
  <si>
    <t>עבודות</t>
  </si>
  <si>
    <t>עבודות צנרת כיבוי אש וקונסטרוקציה בטרמינל</t>
  </si>
  <si>
    <t>יבגני מגידס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</si>
  <si>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</si>
  <si>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</si>
  <si>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</si>
  <si>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</si>
  <si>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</si>
  <si>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</si>
  <si>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</si>
  <si>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</si>
  <si>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</si>
  <si>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</si>
  <si>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</si>
  <si>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החלפת טבעת קצף במיכל 134</t>
  </si>
  <si>
    <t>295,300</t>
  </si>
  <si>
    <t>1.00</t>
  </si>
  <si>
    <t>יח</t>
  </si>
  <si>
    <t>295,300.00</t>
  </si>
  <si>
    <t>108</t>
  </si>
  <si>
    <t>230077</t>
  </si>
  <si>
    <t>210</t>
  </si>
  <si>
    <t>108.230077.12.210-400</t>
  </si>
  <si>
    <t>טרמינל</t>
  </si>
  <si>
    <t>החלפת טבעת קצף במיכל 134 טרמינל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</si>
  <si>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</si>
  <si>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</si>
  <si>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</si>
  <si>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</si>
  <si>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</si>
  <si>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</si>
  <si>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</si>
  <si>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WE050019</t>
  </si>
  <si>
    <t>צביעת קונסטרקצית פלדה מגולוונת</t>
  </si>
  <si>
    <t>צביעה של קונסטרקציית פלדה מגולוונת במערכת צבע אפוקסי בהתאם למפרט.</t>
  </si>
  <si>
    <t>ק'ג</t>
  </si>
  <si>
    <t>6.1.143</t>
  </si>
  <si>
    <t>WE060061</t>
  </si>
  <si>
    <t>התקנת מגופים ואביזרים מתוברגים.</t>
  </si>
  <si>
    <t>התקנה של מגופים, שסתומים ואביזרים מתוברגים בכל דרג.</t>
  </si>
  <si>
    <t>ID</t>
  </si>
  <si>
    <t>6.3.61</t>
  </si>
  <si>
    <t>WE060062</t>
  </si>
  <si>
    <t>פרוק מגופים ואביזרים מתוברגים</t>
  </si>
  <si>
    <t>פרוק מגופים ואביזרים מתוברגים בכל דרג.</t>
  </si>
  <si>
    <t>6.3.62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</si>
  <si>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</si>
  <si>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</si>
  <si>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</si>
  <si>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6.2.01</t>
  </si>
  <si>
    <t>WE070009</t>
  </si>
  <si>
    <t>פרוק של זוג אוגנים עד וכולל ASA 300</t>
  </si>
  <si>
    <t>פרוק של זוג אוגנים מכל סוג עד וכולל ASA 300</t>
  </si>
  <si>
    <t>6.2.09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</si>
  <si>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</si>
  <si>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</si>
  <si>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</si>
  <si>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</si>
  <si>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</si>
  <si>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WE070014</t>
  </si>
  <si>
    <t>חיבור אוגנים עד וכולל דרג ASA 300</t>
  </si>
  <si>
    <t>חיבור של זוג אוגנים מכל סוג עד וכולל דרג ASA 300</t>
  </si>
  <si>
    <t>6.2.14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</si>
  <si>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</si>
  <si>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</si>
  <si>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</si>
  <si>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</si>
  <si>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WE070019</t>
  </si>
  <si>
    <t>הערגול צנרת</t>
  </si>
  <si>
    <t>תוספת לעבודות ייצור צנרת עבור ערגול צנרת</t>
  </si>
  <si>
    <t>6.2.19</t>
  </si>
  <si>
    <t>WE070020</t>
  </si>
  <si>
    <t>גלוון צנרת</t>
  </si>
  <si>
    <t>תוספת לעבודות יצור צנרת עבור גלוון בחם של מקטעי צנרת מאוגנים כולל כל הכנות מקדימות, ניקוי הברשה והכנה להתקנה.</t>
  </si>
  <si>
    <t>6.2.20</t>
  </si>
  <si>
    <t>WE070024</t>
  </si>
  <si>
    <t>עבודות צביעה</t>
  </si>
  <si>
    <t>ניקוי אברסיבי וצביעה של צנרת במערכת אפוקסי בהתאם למפרט.</t>
  </si>
  <si>
    <t>6.2.24</t>
  </si>
  <si>
    <t>WE070042</t>
  </si>
  <si>
    <t>התקנה של U-BOLTS</t>
  </si>
  <si>
    <t>קדוח הפרופיל, התקנה של U-BOLTS , סגירת הברגים והדוק הצינור לתמיכה ללא תלות בקוטר הצינור.</t>
  </si>
  <si>
    <t>6.2.42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</si>
  <si>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</si>
  <si>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</si>
  <si>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</si>
  <si>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</si>
  <si>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WE090017</t>
  </si>
  <si>
    <t>מלגזה/מעמיס טלסקופי</t>
  </si>
  <si>
    <t>ש'ע</t>
  </si>
  <si>
    <t>6.5.18</t>
  </si>
  <si>
    <t>WE100013</t>
  </si>
  <si>
    <t>מסגר,צנר ורתך</t>
  </si>
  <si>
    <t>מסגר,צנר ורתך מוסמך</t>
  </si>
  <si>
    <t>6.5.33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</si>
</sst>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החלפת טבעת קצף במיכל 134</v>
      </c>
      <c r="B2" s="5"/>
      <c r="C2" s="5" t="str">
        <f>IF(DataSheet!B2&lt;&gt;0,DataSheet!B2,"")</f>
        <v>PD24000552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WE050019</v>
      </c>
      <c r="B5" s="4" t="str">
        <f>IF(DataSheet!D6&lt;&gt;0,DataSheet!D6,"")</f>
        <v>צביעת קונסטרקצית פלדה מגולוונת</v>
      </c>
      <c r="C5" s="4" t="str">
        <f>IF(DataSheet!E6&lt;&gt;0,DataSheet!E6,"")</f>
        <v>צביעה של קונסטרקציית פלדה מגולוונת במערכת צבע אפוקסי בהתאם למפרט.</v>
      </c>
      <c r="D5" s="5" t="str">
        <f>IF(A5="","",IF(DataSheet!J6=0,"פריט ללא הבהרה",DataSheet!J6))</f>
        <v>6.1.143</v>
      </c>
      <c r="E5">
        <f>IF(DataSheet!B6&lt;&gt;0,DataSheet!B6,"")</f>
        <v>70</v>
      </c>
      <c r="F5" t="str">
        <f>IF(DataSheet!F6&lt;&gt;0,DataSheet!F6,"")</f>
        <v>ק'ג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WE060061</v>
      </c>
      <c r="B6" s="4" t="str">
        <f>IF(DataSheet!D7&lt;&gt;0,DataSheet!D7,"")</f>
        <v>התקנת מגופים ואביזרים מתוברגים.</v>
      </c>
      <c r="C6" s="4" t="str">
        <f>IF(DataSheet!E7&lt;&gt;0,DataSheet!E7,"")</f>
        <v>התקנה של מגופים, שסתומים ואביזרים מתוברגים בכל דרג.</v>
      </c>
      <c r="D6" s="5" t="str">
        <f>IF(A6="","",IF(DataSheet!J7=0,"פריט ללא הבהרה",DataSheet!J7))</f>
        <v>6.3.61</v>
      </c>
      <c r="E6">
        <f>IF(DataSheet!B7&lt;&gt;0,DataSheet!B7,"")</f>
        <v>40</v>
      </c>
      <c r="F6" t="str">
        <f>IF(DataSheet!F7&lt;&gt;0,DataSheet!F7,"")</f>
        <v>ID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WE060062</v>
      </c>
      <c r="B7" s="4" t="str">
        <f>IF(DataSheet!D8&lt;&gt;0,DataSheet!D8,"")</f>
        <v>פרוק מגופים ואביזרים מתוברגים</v>
      </c>
      <c r="C7" s="4" t="str">
        <f>IF(DataSheet!E8&lt;&gt;0,DataSheet!E8,"")</f>
        <v>פרוק מגופים ואביזרים מתוברגים בכל דרג.</v>
      </c>
      <c r="D7" s="5" t="str">
        <f>IF(A7="","",IF(DataSheet!J8=0,"פריט ללא הבהרה",DataSheet!J8))</f>
        <v>6.3.62</v>
      </c>
      <c r="E7">
        <f>IF(DataSheet!B8&lt;&gt;0,DataSheet!B8,"")</f>
        <v>30</v>
      </c>
      <c r="F7" t="str">
        <f>IF(DataSheet!F8&lt;&gt;0,DataSheet!F8,"")</f>
        <v>ID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WE070001</v>
      </c>
      <c r="B8" s="4" t="str">
        <f>IF(DataSheet!D9&lt;&gt;0,DataSheet!D9,"")</f>
        <v>ריתוך צנרת פלדת פחמן עד וכולל sch-40 ואוגנים ASA300</v>
      </c>
      <c r="C8" s="4" t="str">
        <f>IF(DataSheet!E9&lt;&gt;0,DataSheet!E9,"")</f>
        <v>ריתוך כל סוגי האוגנים ו/או ריתוך השקה ו/או ריתוך SW מפלדת פחמן עד וכולל sch-40 ואוגנים ASA 300 כולל הכנת מדר</v>
      </c>
      <c r="D8" s="5" t="str">
        <f>IF(A8="","",IF(DataSheet!J9=0,"פריט ללא הבהרה",DataSheet!J9))</f>
        <v>6.2.01</v>
      </c>
      <c r="E8">
        <f>IF(DataSheet!B9&lt;&gt;0,DataSheet!B9,"")</f>
        <v>770</v>
      </c>
      <c r="F8" t="str">
        <f>IF(DataSheet!F9&lt;&gt;0,DataSheet!F9,"")</f>
        <v>ID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WE070009</v>
      </c>
      <c r="B9" s="4" t="str">
        <f>IF(DataSheet!D10&lt;&gt;0,DataSheet!D10,"")</f>
        <v>פרוק של זוג אוגנים עד וכולל ASA 300</v>
      </c>
      <c r="C9" s="4" t="str">
        <f>IF(DataSheet!E10&lt;&gt;0,DataSheet!E10,"")</f>
        <v>פרוק של זוג אוגנים מכל סוג עד וכולל ASA 300</v>
      </c>
      <c r="D9" s="5" t="str">
        <f>IF(A9="","",IF(DataSheet!J10=0,"פריט ללא הבהרה",DataSheet!J10))</f>
        <v>6.2.09</v>
      </c>
      <c r="E9">
        <f>IF(DataSheet!B10&lt;&gt;0,DataSheet!B10,"")</f>
        <v>300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WE070013</v>
      </c>
      <c r="B10" s="4" t="str">
        <f>IF(DataSheet!D11&lt;&gt;0,DataSheet!D11,"")</f>
        <v>פרוק צנרת עילית, גז פריי, הובלה לאתר פינוי פסולת</v>
      </c>
      <c r="C10" s="4" t="str">
        <f>IF(DataSheet!E11&lt;&gt;0,DataSheet!E11,"")</f>
        <v>פרוק צנרת עילית, ניקוי, שטיפה, גז פריי והובלה לאתר פינוי פסולת</v>
      </c>
      <c r="D10" s="5" t="str">
        <f>IF(A10="","",IF(DataSheet!J11=0,"פריט ללא הבהרה",DataSheet!J11))</f>
        <v>6.2.13</v>
      </c>
      <c r="E10">
        <f>IF(DataSheet!B11&lt;&gt;0,DataSheet!B11,"")</f>
        <v>1650</v>
      </c>
      <c r="F10" t="str">
        <f>IF(DataSheet!F11&lt;&gt;0,DataSheet!F11,"")</f>
        <v>IDM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WE070014</v>
      </c>
      <c r="B11" s="4" t="str">
        <f>IF(DataSheet!D12&lt;&gt;0,DataSheet!D12,"")</f>
        <v>חיבור אוגנים עד וכולל דרג ASA 300</v>
      </c>
      <c r="C11" s="4" t="str">
        <f>IF(DataSheet!E12&lt;&gt;0,DataSheet!E12,"")</f>
        <v>חיבור של זוג אוגנים מכל סוג עד וכולל דרג ASA 300</v>
      </c>
      <c r="D11" s="5" t="str">
        <f>IF(A11="","",IF(DataSheet!J12=0,"פריט ללא הבהרה",DataSheet!J12))</f>
        <v>6.2.14</v>
      </c>
      <c r="E11">
        <f>IF(DataSheet!B12&lt;&gt;0,DataSheet!B12,"")</f>
        <v>350</v>
      </c>
      <c r="F11" t="str">
        <f>IF(DataSheet!F12&lt;&gt;0,DataSheet!F12,"")</f>
        <v>ID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WE070018</v>
      </c>
      <c r="B12" s="4" t="str">
        <f>IF(DataSheet!D13&lt;&gt;0,DataSheet!D13,"")</f>
        <v>הרכבת צנרת עילית</v>
      </c>
      <c r="C12" s="4" t="str">
        <f>IF(DataSheet!E13&lt;&gt;0,DataSheet!E13,"")</f>
        <v>הרכבת צנרת עילית ע''ג תמיכות צנרת הנמדדות בנפרד, כולל מבחן לחץ</v>
      </c>
      <c r="D12" s="5" t="str">
        <f>IF(A12="","",IF(DataSheet!J13=0,"פריט ללא הבהרה",DataSheet!J13))</f>
        <v>6.2.18</v>
      </c>
      <c r="E12">
        <f>IF(DataSheet!B13&lt;&gt;0,DataSheet!B13,"")</f>
        <v>1760</v>
      </c>
      <c r="F12" t="str">
        <f>IF(DataSheet!F13&lt;&gt;0,DataSheet!F13,"")</f>
        <v>IDM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WE070019</v>
      </c>
      <c r="B13" s="4" t="str">
        <f>IF(DataSheet!D14&lt;&gt;0,DataSheet!D14,"")</f>
        <v>הערגול צנרת</v>
      </c>
      <c r="C13" s="4" t="str">
        <f>IF(DataSheet!E14&lt;&gt;0,DataSheet!E14,"")</f>
        <v>תוספת לעבודות ייצור צנרת עבור ערגול צנרת</v>
      </c>
      <c r="D13" s="5" t="str">
        <f>IF(A13="","",IF(DataSheet!J14=0,"פריט ללא הבהרה",DataSheet!J14))</f>
        <v>6.2.19</v>
      </c>
      <c r="E13">
        <f>IF(DataSheet!B14&lt;&gt;0,DataSheet!B14,"")</f>
        <v>1160</v>
      </c>
      <c r="F13" t="str">
        <f>IF(DataSheet!F14&lt;&gt;0,DataSheet!F14,"")</f>
        <v>IDM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WE070020</v>
      </c>
      <c r="B14" s="4" t="str">
        <f>IF(DataSheet!D15&lt;&gt;0,DataSheet!D15,"")</f>
        <v>גלוון צנרת</v>
      </c>
      <c r="C14" s="4" t="str">
        <f>IF(DataSheet!E15&lt;&gt;0,DataSheet!E15,"")</f>
        <v>תוספת לעבודות יצור צנרת עבור גלוון בחם של מקטעי צנרת מאוגנים כולל כל הכנות מקדימות, ניקוי הברשה והכנה להתקנה.</v>
      </c>
      <c r="D14" s="5" t="str">
        <f>IF(A14="","",IF(DataSheet!J15=0,"פריט ללא הבהרה",DataSheet!J15))</f>
        <v>6.2.20</v>
      </c>
      <c r="E14">
        <f>IF(DataSheet!B15&lt;&gt;0,DataSheet!B15,"")</f>
        <v>1760</v>
      </c>
      <c r="F14" t="str">
        <f>IF(DataSheet!F15&lt;&gt;0,DataSheet!F15,"")</f>
        <v>IDM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WE070024</v>
      </c>
      <c r="B15" s="4" t="str">
        <f>IF(DataSheet!D16&lt;&gt;0,DataSheet!D16,"")</f>
        <v>עבודות צביעה</v>
      </c>
      <c r="C15" s="4" t="str">
        <f>IF(DataSheet!E16&lt;&gt;0,DataSheet!E16,"")</f>
        <v>ניקוי אברסיבי וצביעה של צנרת במערכת אפוקסי בהתאם למפרט.</v>
      </c>
      <c r="D15" s="5" t="str">
        <f>IF(A15="","",IF(DataSheet!J16=0,"פריט ללא הבהרה",DataSheet!J16))</f>
        <v>6.2.24</v>
      </c>
      <c r="E15">
        <f>IF(DataSheet!B16&lt;&gt;0,DataSheet!B16,"")</f>
        <v>1760</v>
      </c>
      <c r="F15" t="str">
        <f>IF(DataSheet!F16&lt;&gt;0,DataSheet!F16,"")</f>
        <v>IDM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WE070042</v>
      </c>
      <c r="B16" s="4" t="str">
        <f>IF(DataSheet!D17&lt;&gt;0,DataSheet!D17,"")</f>
        <v>התקנה של U-BOLTS</v>
      </c>
      <c r="C16" s="4" t="str">
        <f>IF(DataSheet!E17&lt;&gt;0,DataSheet!E17,"")</f>
        <v>קדוח הפרופיל, התקנה של U-BOLTS , סגירת הברגים והדוק הצינור לתמיכה ללא תלות בקוטר הצינור.</v>
      </c>
      <c r="D16" s="5" t="str">
        <f>IF(A16="","",IF(DataSheet!J17=0,"פריט ללא הבהרה",DataSheet!J17))</f>
        <v>6.2.42</v>
      </c>
      <c r="E16">
        <f>IF(DataSheet!B17&lt;&gt;0,DataSheet!B17,"")</f>
        <v>60</v>
      </c>
      <c r="F16" t="str">
        <f>IF(DataSheet!F17&lt;&gt;0,DataSheet!F17,"")</f>
        <v>יח'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WE070045</v>
      </c>
      <c r="B17" s="4" t="str">
        <f>IF(DataSheet!D18&lt;&gt;0,DataSheet!D18,"")</f>
        <v>תמיכות פלדה לצנרת</v>
      </c>
      <c r="C17" s="4" t="str">
        <f>IF(DataSheet!E18&lt;&gt;0,DataSheet!E18,"")</f>
        <v>ייצור אספקה והתקנה של תמיכות צנרת מגולוונות עשויות פרופילים ממקצועיים פחי קשר ועיגון.</v>
      </c>
      <c r="D17" s="5" t="str">
        <f>IF(A17="","",IF(DataSheet!J18=0,"פריט ללא הבהרה",DataSheet!J18))</f>
        <v>6.2.45</v>
      </c>
      <c r="E17">
        <f>IF(DataSheet!B18&lt;&gt;0,DataSheet!B18,"")</f>
        <v>70</v>
      </c>
      <c r="F17" t="str">
        <f>IF(DataSheet!F18&lt;&gt;0,DataSheet!F18,"")</f>
        <v>ק'ג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WE090017</v>
      </c>
      <c r="B18" s="4" t="str">
        <f>IF(DataSheet!D19&lt;&gt;0,DataSheet!D19,"")</f>
        <v>מלגזה/מעמיס טלסקופי</v>
      </c>
      <c r="C18" s="4" t="str">
        <f>IF(DataSheet!E19&lt;&gt;0,DataSheet!E19,"")</f>
        <v>מלגזה/מעמיס טלסקופי</v>
      </c>
      <c r="D18" s="5" t="str">
        <f>IF(A18="","",IF(DataSheet!J19=0,"פריט ללא הבהרה",DataSheet!J19))</f>
        <v>6.5.18</v>
      </c>
      <c r="E18">
        <f>IF(DataSheet!B19&lt;&gt;0,DataSheet!B19,"")</f>
        <v>10</v>
      </c>
      <c r="F18" t="str">
        <f>IF(DataSheet!F19&lt;&gt;0,DataSheet!F19,"")</f>
        <v>ש'ע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WE100013</v>
      </c>
      <c r="B19" s="4" t="str">
        <f>IF(DataSheet!D20&lt;&gt;0,DataSheet!D20,"")</f>
        <v>מסגר,צנר ורתך</v>
      </c>
      <c r="C19" s="4" t="str">
        <f>IF(DataSheet!E20&lt;&gt;0,DataSheet!E20,"")</f>
        <v>מסגר,צנר ורתך מוסמך</v>
      </c>
      <c r="D19" s="5" t="str">
        <f>IF(A19="","",IF(DataSheet!J20=0,"פריט ללא הבהרה",DataSheet!J20))</f>
        <v>6.5.33</v>
      </c>
      <c r="E19">
        <f>IF(DataSheet!B20&lt;&gt;0,DataSheet!B20,"")</f>
        <v>20</v>
      </c>
      <c r="F19" t="str">
        <f>IF(DataSheet!F20&lt;&gt;0,DataSheet!F20,"")</f>
        <v>ש'ע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20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818570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s="2">
        <v>45375.3034722222</v>
      </c>
      <c r="AN2" t="s">
        <v>194</v>
      </c>
      <c r="AS2" s="11">
        <v>9</v>
      </c>
      <c r="AT2" t="s">
        <v>195</v>
      </c>
      <c r="BE2" t="s">
        <v>196</v>
      </c>
      <c r="BG2" t="s">
        <v>197</v>
      </c>
      <c r="BI2" t="s">
        <v>198</v>
      </c>
      <c r="BK2" t="s">
        <v>199</v>
      </c>
      <c r="BL2" t="s">
        <v>200</v>
      </c>
      <c r="BS2" t="s">
        <v>201</v>
      </c>
      <c r="BV2" t="s">
        <v>202</v>
      </c>
      <c r="CA2" s="11">
        <v>3</v>
      </c>
      <c r="CB2" t="s">
        <v>203</v>
      </c>
      <c r="CD2" t="s">
        <v>181</v>
      </c>
      <c r="CG2" s="11">
        <v>0</v>
      </c>
      <c r="CH2" t="s">
        <v>204</v>
      </c>
      <c r="CJ2" t="s">
        <v>180</v>
      </c>
      <c r="CM2" t="s">
        <v>180</v>
      </c>
      <c r="CN2" s="11">
        <v>0</v>
      </c>
      <c r="CO2" s="11">
        <v>957726.9</v>
      </c>
      <c r="CP2" s="11">
        <v>957726.9</v>
      </c>
      <c r="CQ2" t="s">
        <v>180</v>
      </c>
      <c r="CV2" t="s">
        <v>205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206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207</v>
      </c>
      <c r="BT3" t="s">
        <v>208</v>
      </c>
      <c r="BU3" t="s">
        <v>209</v>
      </c>
      <c r="BV3" t="s">
        <v>210</v>
      </c>
      <c r="BW3" t="s">
        <v>211</v>
      </c>
      <c r="BX3" t="s">
        <v>212</v>
      </c>
      <c r="BY3" t="s">
        <v>213</v>
      </c>
      <c r="BZ3" t="s">
        <v>214</v>
      </c>
      <c r="CA3" t="s">
        <v>215</v>
      </c>
    </row>
    <row r="4" spans="1:106" x14ac:dyDescent="0.25">
      <c r="A4" s="1" t="s">
        <v>216</v>
      </c>
      <c r="C4" t="s">
        <v>217</v>
      </c>
      <c r="D4" t="s">
        <v>218</v>
      </c>
      <c r="E4" t="s">
        <v>200</v>
      </c>
      <c r="F4" t="s">
        <v>219</v>
      </c>
      <c r="G4" t="s">
        <v>220</v>
      </c>
      <c r="J4" t="s">
        <v>221</v>
      </c>
      <c r="K4" t="s">
        <v>191</v>
      </c>
      <c r="L4" s="1">
        <v>45372</v>
      </c>
      <c r="M4" t="s">
        <v>222</v>
      </c>
      <c r="N4" t="s">
        <v>223</v>
      </c>
      <c r="O4" t="s">
        <v>196</v>
      </c>
      <c r="P4" t="s">
        <v>224</v>
      </c>
      <c r="Q4" t="s">
        <v>183</v>
      </c>
      <c r="R4" t="s">
        <v>225</v>
      </c>
      <c r="V4" t="s">
        <v>226</v>
      </c>
      <c r="W4" t="s">
        <v>227</v>
      </c>
      <c r="X4" t="s">
        <v>197</v>
      </c>
      <c r="Y4" t="s">
        <v>228</v>
      </c>
      <c r="Z4" t="s">
        <v>229</v>
      </c>
      <c r="AD4" s="11">
        <v>0</v>
      </c>
      <c r="AF4" t="s">
        <v>230</v>
      </c>
      <c r="AI4" s="1">
        <v>0</v>
      </c>
      <c r="AK4" s="1">
        <v>45372</v>
      </c>
      <c r="AL4" s="1">
        <v>45372</v>
      </c>
      <c r="AM4" s="1">
        <v>45372</v>
      </c>
      <c r="AQ4" s="11">
        <v>0</v>
      </c>
      <c r="AR4" s="11">
        <v>22685</v>
      </c>
      <c r="AS4" s="11">
        <v>295300</v>
      </c>
      <c r="AU4" t="s">
        <v>220</v>
      </c>
      <c r="AV4" t="s">
        <v>191</v>
      </c>
      <c r="AW4" t="s">
        <v>180</v>
      </c>
      <c r="AX4" t="s">
        <v>231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180</v>
      </c>
      <c r="BU4" s="11">
        <v>0</v>
      </c>
      <c r="BX4" t="s">
        <v>232</v>
      </c>
      <c r="BY4" t="s">
        <v>233</v>
      </c>
      <c r="BZ4" t="s">
        <v>234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235</v>
      </c>
      <c r="B6" s="11">
        <v>70</v>
      </c>
      <c r="C6" s="11">
        <v>20</v>
      </c>
      <c r="D6" t="s">
        <v>236</v>
      </c>
      <c r="E6" t="s">
        <v>237</v>
      </c>
      <c r="F6" t="s">
        <v>238</v>
      </c>
      <c r="G6" s="11">
        <v>1400</v>
      </c>
      <c r="H6" t="s">
        <v>191</v>
      </c>
      <c r="I6" s="11">
        <v>70</v>
      </c>
      <c r="J6" t="s">
        <v>239</v>
      </c>
    </row>
    <row r="7" spans="1:106" x14ac:dyDescent="0.25">
      <c r="A7" s="1" t="s">
        <v>240</v>
      </c>
      <c r="B7" s="11">
        <v>40</v>
      </c>
      <c r="C7" s="11">
        <v>100</v>
      </c>
      <c r="D7" t="s">
        <v>241</v>
      </c>
      <c r="E7" t="s">
        <v>242</v>
      </c>
      <c r="F7" t="s">
        <v>243</v>
      </c>
      <c r="G7" s="11">
        <v>4000</v>
      </c>
      <c r="H7" t="s">
        <v>191</v>
      </c>
      <c r="I7" s="11">
        <v>40</v>
      </c>
      <c r="J7" t="s">
        <v>244</v>
      </c>
    </row>
    <row r="8" spans="1:106" x14ac:dyDescent="0.25">
      <c r="A8" s="1" t="s">
        <v>245</v>
      </c>
      <c r="B8" s="11">
        <v>30</v>
      </c>
      <c r="C8" s="11">
        <v>80</v>
      </c>
      <c r="D8" t="s">
        <v>246</v>
      </c>
      <c r="E8" t="s">
        <v>247</v>
      </c>
      <c r="F8" t="s">
        <v>243</v>
      </c>
      <c r="G8" s="11">
        <v>2400</v>
      </c>
      <c r="H8" t="s">
        <v>191</v>
      </c>
      <c r="I8" s="11">
        <v>30</v>
      </c>
      <c r="J8" t="s">
        <v>248</v>
      </c>
    </row>
    <row r="9" spans="1:106" x14ac:dyDescent="0.25">
      <c r="A9" s="1" t="s">
        <v>249</v>
      </c>
      <c r="B9" s="11">
        <v>770</v>
      </c>
      <c r="C9" s="11">
        <v>50</v>
      </c>
      <c r="D9" t="s">
        <v>250</v>
      </c>
      <c r="E9" t="s">
        <v>251</v>
      </c>
      <c r="F9" t="s">
        <v>243</v>
      </c>
      <c r="G9" s="11">
        <v>38500</v>
      </c>
      <c r="H9" t="s">
        <v>191</v>
      </c>
      <c r="I9" s="11">
        <v>770</v>
      </c>
      <c r="J9" t="s">
        <v>252</v>
      </c>
    </row>
    <row r="10" spans="1:106" x14ac:dyDescent="0.25">
      <c r="A10" s="1" t="s">
        <v>253</v>
      </c>
      <c r="B10" s="11">
        <v>300</v>
      </c>
      <c r="C10" s="11">
        <v>40</v>
      </c>
      <c r="D10" t="s">
        <v>254</v>
      </c>
      <c r="E10" t="s">
        <v>255</v>
      </c>
      <c r="F10" t="s">
        <v>243</v>
      </c>
      <c r="G10" s="11">
        <v>12000</v>
      </c>
      <c r="H10" t="s">
        <v>191</v>
      </c>
      <c r="I10" s="11">
        <v>300</v>
      </c>
      <c r="J10" t="s">
        <v>256</v>
      </c>
    </row>
    <row r="11" spans="1:106" x14ac:dyDescent="0.25">
      <c r="A11" s="1" t="s">
        <v>257</v>
      </c>
      <c r="B11" s="11">
        <v>1650</v>
      </c>
      <c r="C11" s="11">
        <v>20</v>
      </c>
      <c r="D11" t="s">
        <v>258</v>
      </c>
      <c r="E11" t="s">
        <v>259</v>
      </c>
      <c r="F11" t="s">
        <v>260</v>
      </c>
      <c r="G11" s="11">
        <v>33000</v>
      </c>
      <c r="H11" t="s">
        <v>191</v>
      </c>
      <c r="I11" s="11">
        <v>1650</v>
      </c>
      <c r="J11" t="s">
        <v>261</v>
      </c>
    </row>
    <row r="12" spans="1:106" x14ac:dyDescent="0.25">
      <c r="A12" s="1" t="s">
        <v>262</v>
      </c>
      <c r="B12" s="11">
        <v>350</v>
      </c>
      <c r="C12" s="11">
        <v>40</v>
      </c>
      <c r="D12" t="s">
        <v>263</v>
      </c>
      <c r="E12" t="s">
        <v>264</v>
      </c>
      <c r="F12" t="s">
        <v>243</v>
      </c>
      <c r="G12" s="11">
        <v>14000</v>
      </c>
      <c r="H12" t="s">
        <v>191</v>
      </c>
      <c r="I12" s="11">
        <v>350</v>
      </c>
      <c r="J12" t="s">
        <v>265</v>
      </c>
    </row>
    <row r="13" spans="1:106" x14ac:dyDescent="0.25">
      <c r="A13" s="1" t="s">
        <v>266</v>
      </c>
      <c r="B13" s="11">
        <v>1760</v>
      </c>
      <c r="C13" s="11">
        <v>30</v>
      </c>
      <c r="D13" t="s">
        <v>267</v>
      </c>
      <c r="E13" t="s">
        <v>268</v>
      </c>
      <c r="F13" t="s">
        <v>260</v>
      </c>
      <c r="G13" s="11">
        <v>52800</v>
      </c>
      <c r="H13" t="s">
        <v>191</v>
      </c>
      <c r="I13" s="11">
        <v>1760</v>
      </c>
      <c r="J13" t="s">
        <v>269</v>
      </c>
    </row>
    <row r="14" spans="1:106" x14ac:dyDescent="0.25">
      <c r="A14" s="1" t="s">
        <v>270</v>
      </c>
      <c r="B14" s="11">
        <v>1160</v>
      </c>
      <c r="C14" s="11">
        <v>30</v>
      </c>
      <c r="D14" t="s">
        <v>271</v>
      </c>
      <c r="E14" t="s">
        <v>272</v>
      </c>
      <c r="F14" t="s">
        <v>260</v>
      </c>
      <c r="G14" s="11">
        <v>34800</v>
      </c>
      <c r="H14" t="s">
        <v>191</v>
      </c>
      <c r="I14" s="11">
        <v>1160</v>
      </c>
      <c r="J14" t="s">
        <v>273</v>
      </c>
    </row>
    <row r="15" spans="1:106" x14ac:dyDescent="0.25">
      <c r="A15" s="1" t="s">
        <v>274</v>
      </c>
      <c r="B15" s="11">
        <v>1760</v>
      </c>
      <c r="C15" s="11">
        <v>30</v>
      </c>
      <c r="D15" t="s">
        <v>275</v>
      </c>
      <c r="E15" t="s">
        <v>276</v>
      </c>
      <c r="F15" t="s">
        <v>260</v>
      </c>
      <c r="G15" s="11">
        <v>52800</v>
      </c>
      <c r="H15" t="s">
        <v>191</v>
      </c>
      <c r="I15" s="11">
        <v>1760</v>
      </c>
      <c r="J15" t="s">
        <v>277</v>
      </c>
    </row>
    <row r="16" spans="1:106" x14ac:dyDescent="0.25">
      <c r="A16" s="1" t="s">
        <v>278</v>
      </c>
      <c r="B16" s="11">
        <v>1760</v>
      </c>
      <c r="C16" s="11">
        <v>20</v>
      </c>
      <c r="D16" t="s">
        <v>279</v>
      </c>
      <c r="E16" t="s">
        <v>280</v>
      </c>
      <c r="F16" t="s">
        <v>260</v>
      </c>
      <c r="G16" s="11">
        <v>35200</v>
      </c>
      <c r="H16" t="s">
        <v>191</v>
      </c>
      <c r="I16" s="11">
        <v>1760</v>
      </c>
      <c r="J16" t="s">
        <v>281</v>
      </c>
    </row>
    <row r="17" spans="1:10" x14ac:dyDescent="0.25">
      <c r="A17" s="1" t="s">
        <v>282</v>
      </c>
      <c r="B17" s="11">
        <v>60</v>
      </c>
      <c r="C17" s="11">
        <v>100</v>
      </c>
      <c r="D17" t="s">
        <v>283</v>
      </c>
      <c r="E17" t="s">
        <v>284</v>
      </c>
      <c r="F17" t="s">
        <v>93</v>
      </c>
      <c r="G17" s="11">
        <v>6000</v>
      </c>
      <c r="H17" t="s">
        <v>191</v>
      </c>
      <c r="I17" s="11">
        <v>60</v>
      </c>
      <c r="J17" t="s">
        <v>285</v>
      </c>
    </row>
    <row r="18" spans="1:10" x14ac:dyDescent="0.25">
      <c r="A18" s="1" t="s">
        <v>286</v>
      </c>
      <c r="B18" s="11">
        <v>70</v>
      </c>
      <c r="C18" s="11">
        <v>50</v>
      </c>
      <c r="D18" t="s">
        <v>287</v>
      </c>
      <c r="E18" t="s">
        <v>288</v>
      </c>
      <c r="F18" t="s">
        <v>238</v>
      </c>
      <c r="G18" s="11">
        <v>3500</v>
      </c>
      <c r="H18" t="s">
        <v>191</v>
      </c>
      <c r="I18" s="11">
        <v>70</v>
      </c>
      <c r="J18" t="s">
        <v>289</v>
      </c>
    </row>
    <row r="19" spans="1:10" x14ac:dyDescent="0.25">
      <c r="A19" s="1" t="s">
        <v>290</v>
      </c>
      <c r="B19" s="11">
        <v>10</v>
      </c>
      <c r="C19" s="11">
        <v>250</v>
      </c>
      <c r="D19" t="s">
        <v>291</v>
      </c>
      <c r="E19" t="s">
        <v>291</v>
      </c>
      <c r="F19" t="s">
        <v>292</v>
      </c>
      <c r="G19" s="11">
        <v>2500</v>
      </c>
      <c r="H19" t="s">
        <v>191</v>
      </c>
      <c r="I19" s="11">
        <v>10</v>
      </c>
      <c r="J19" t="s">
        <v>293</v>
      </c>
    </row>
    <row r="20" spans="1:10" x14ac:dyDescent="0.25">
      <c r="A20" s="1" t="s">
        <v>294</v>
      </c>
      <c r="B20" s="11">
        <v>20</v>
      </c>
      <c r="C20" s="11">
        <v>120</v>
      </c>
      <c r="D20" t="s">
        <v>295</v>
      </c>
      <c r="E20" t="s">
        <v>296</v>
      </c>
      <c r="F20" t="s">
        <v>292</v>
      </c>
      <c r="G20" s="11">
        <v>2400</v>
      </c>
      <c r="H20" t="s">
        <v>191</v>
      </c>
      <c r="I20" s="11">
        <v>20</v>
      </c>
      <c r="J20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2024-04-03T12:23:09Z</dcterms:modified>
</cp:coreProperties>
</file>